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S:\00 Sredisnja sluzba\2. Interno\Ana-Marija\Ana-Marija-Realizacija 2021\"/>
    </mc:Choice>
  </mc:AlternateContent>
  <xr:revisionPtr revIDLastSave="0" documentId="13_ncr:1_{1F74BB75-77EC-417C-B10F-4AFB7DECFDB0}" xr6:coauthVersionLast="47" xr6:coauthVersionMax="47" xr10:uidLastSave="{00000000-0000-0000-0000-000000000000}"/>
  <bookViews>
    <workbookView xWindow="3780" yWindow="450" windowWidth="20235" windowHeight="14205" xr2:uid="{00000000-000D-0000-FFFF-FFFF00000000}"/>
  </bookViews>
  <sheets>
    <sheet name="MKA u MO" sheetId="1" r:id="rId1"/>
    <sheet name="MKA za više MO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2" i="2" l="1"/>
  <c r="D56" i="1" l="1"/>
  <c r="D185" i="1" l="1"/>
  <c r="D175" i="1" l="1"/>
  <c r="D162" i="1"/>
  <c r="D146" i="1"/>
  <c r="D47" i="1"/>
  <c r="D60" i="1"/>
  <c r="D73" i="1"/>
  <c r="D113" i="1"/>
  <c r="D23" i="1"/>
  <c r="D131" i="1" l="1"/>
  <c r="D122" i="1"/>
  <c r="D102" i="1"/>
  <c r="D93" i="1"/>
  <c r="D83" i="1"/>
  <c r="D34" i="1"/>
  <c r="D7" i="1"/>
</calcChain>
</file>

<file path=xl/sharedStrings.xml><?xml version="1.0" encoding="utf-8"?>
<sst xmlns="http://schemas.openxmlformats.org/spreadsheetml/2006/main" count="283" uniqueCount="121">
  <si>
    <t>Mjesni odbor Branovec-Jalševec</t>
  </si>
  <si>
    <t>VRSTA AKCIJA</t>
  </si>
  <si>
    <t>LOKACIJA/OBJEKT</t>
  </si>
  <si>
    <t>OPIS I KOLIČINA RADOVA/USLUGE/OPREME</t>
  </si>
  <si>
    <t>VRIJEDNOST</t>
  </si>
  <si>
    <t>Vodoopskrba</t>
  </si>
  <si>
    <t>Odvodnja otpadnih voda</t>
  </si>
  <si>
    <t>UKUPNO</t>
  </si>
  <si>
    <t>Mjesni odbor Čučerje</t>
  </si>
  <si>
    <t>Javnoprometne površine i objekti</t>
  </si>
  <si>
    <t>Igrališta i zelene površine</t>
  </si>
  <si>
    <t>Medvedski breg</t>
  </si>
  <si>
    <t>uređivanje dječjeg igrališta</t>
  </si>
  <si>
    <t>Čučerska cesta 382, kod OŠ Čučerje</t>
  </si>
  <si>
    <t>Prostori mjesne samouprave</t>
  </si>
  <si>
    <t>Drugi javni objekti i površine</t>
  </si>
  <si>
    <t>Trg sv. Marije Čučerske 2</t>
  </si>
  <si>
    <t>Mjesni odbor Dankovec</t>
  </si>
  <si>
    <t>Pukleki</t>
  </si>
  <si>
    <t>Ivanovićeva ulica</t>
  </si>
  <si>
    <t>krajobrazno uređivanje</t>
  </si>
  <si>
    <t>Pršaki 34</t>
  </si>
  <si>
    <t>postavljanje prometnog zrcala</t>
  </si>
  <si>
    <t>Mjesni odbor Dubec</t>
  </si>
  <si>
    <t>uređivanje kolnika</t>
  </si>
  <si>
    <t>uređivanje</t>
  </si>
  <si>
    <t>uređivanje parka za pse</t>
  </si>
  <si>
    <t>Međašna ulica</t>
  </si>
  <si>
    <t>Mjesni odbor Dubrava-središte</t>
  </si>
  <si>
    <t>Mjesni odbor Gornja Dubrava</t>
  </si>
  <si>
    <t>Mjesni odbor Granešina</t>
  </si>
  <si>
    <t>Mjesni odbor Granešinski Novaki</t>
  </si>
  <si>
    <t>Mjesni odbor Klaka</t>
  </si>
  <si>
    <t>Mjesni odbor Miroševec</t>
  </si>
  <si>
    <t>Mjesni odbor Novoselec</t>
  </si>
  <si>
    <t>Novoselečki put 181</t>
  </si>
  <si>
    <t>Mjesni odbor Oporovec</t>
  </si>
  <si>
    <t>Mjesni odbor Poljanice</t>
  </si>
  <si>
    <t>Dubrava 203</t>
  </si>
  <si>
    <t>Mjesni odbor Studentski grad</t>
  </si>
  <si>
    <t>uređivanje parkirališta</t>
  </si>
  <si>
    <t>Mjesni odbor Trnovčica</t>
  </si>
  <si>
    <t>Mjesni odbor Zeleni brijeg</t>
  </si>
  <si>
    <t>nadzor</t>
  </si>
  <si>
    <t>čišćenje</t>
  </si>
  <si>
    <t>Područje GČ</t>
  </si>
  <si>
    <t>Komunalne aktivnosti u 2021.</t>
  </si>
  <si>
    <t>Branovečka cesta, 282 - 286</t>
  </si>
  <si>
    <t>izrada geotehničkog elaborata za gradnju javnog kanala</t>
  </si>
  <si>
    <t xml:space="preserve">krajobrazno uređivanje </t>
  </si>
  <si>
    <t>Dubečka ulica 5 
Dubečka ulica 94
Ulica Rudolfa Ivankovića 34
Čučerska cesta 382</t>
  </si>
  <si>
    <t>postavljanje stalaka za bicikle</t>
  </si>
  <si>
    <t>Trg sv. Marije Čučerske 2, "Društveni dom Čučerje"</t>
  </si>
  <si>
    <t>izrada projektne dokumentacije (arhitektonske snimke) postojećeg stanja</t>
  </si>
  <si>
    <t>izrada projektne dokumentacije za izgradnju objekta - ishođenje građevinske dozvole</t>
  </si>
  <si>
    <t>rušenje</t>
  </si>
  <si>
    <t>k.č. 656/1 k.o. Čučerje</t>
  </si>
  <si>
    <t>gradnja atletske staze</t>
  </si>
  <si>
    <t>Trg sv. Marije Čučerske
Dubrava 1, okretište Dubrava
Dubrava bb, okretište Dubec</t>
  </si>
  <si>
    <t>postavljanje božićnih drvaca</t>
  </si>
  <si>
    <t>gradnja kontrolnog okna za priključenje na kanal</t>
  </si>
  <si>
    <t>uređivanje 170 m kolnika</t>
  </si>
  <si>
    <t xml:space="preserve">Dubečka ulica </t>
  </si>
  <si>
    <t>Dubečka ulica, kod kbr. 5</t>
  </si>
  <si>
    <t>Ulica Rudolfa Ivankovića, kod kbr. 1</t>
  </si>
  <si>
    <t>izrada projektne dokumentacije za uređivanje</t>
  </si>
  <si>
    <r>
      <t xml:space="preserve">Prominska ulica bb, Boćarski klub </t>
    </r>
    <r>
      <rPr>
        <i/>
        <sz val="11"/>
        <color theme="1"/>
        <rFont val="Arial Narrow"/>
        <family val="2"/>
        <charset val="238"/>
      </rPr>
      <t>Dubec</t>
    </r>
  </si>
  <si>
    <t>Paklenička ulica</t>
  </si>
  <si>
    <t>Sjeničarska ulica, od kbr. 22 do Ulice Križnog puta</t>
  </si>
  <si>
    <t>uređivanje 85 m kolnika</t>
  </si>
  <si>
    <t>Avenija Gojka Šuška, od okretišta tramvaja do Ulice Rudolfa Kolaka</t>
  </si>
  <si>
    <t>Ulica Rudolfa Kolaka, kod kbr. 3</t>
  </si>
  <si>
    <t>postavljanje klupa</t>
  </si>
  <si>
    <t>Temovečka ulica</t>
  </si>
  <si>
    <t>Brestik</t>
  </si>
  <si>
    <t>uređivanje 130 m kolnika</t>
  </si>
  <si>
    <t>Ulica Rudolfa Kolaka, od Ljubijske ulice do Dankovečke ulice</t>
  </si>
  <si>
    <t>Ulica Rudolfa Kolaka, kod kbr. 6</t>
  </si>
  <si>
    <t>Križanje Sjeverna ulica - Žuti breg</t>
  </si>
  <si>
    <t>Miroševečka cesta, od Granešine do Fabijanićeve ulice</t>
  </si>
  <si>
    <t>uređivanje 500 m nogostupa</t>
  </si>
  <si>
    <t>Fabijanićeva ulica bb, Jezero Granešina</t>
  </si>
  <si>
    <t>Novačka ulica, kod kbr. 156</t>
  </si>
  <si>
    <t>Novačka ulica 200</t>
  </si>
  <si>
    <t>sanacija dimnjaka, plinskih instalacija i ugradnja kondenzacijskog bojlera</t>
  </si>
  <si>
    <t>Aleja Blaža Jurišića 2, ŠRC Grana - Klaka</t>
  </si>
  <si>
    <t>sanacija tri krovišta</t>
  </si>
  <si>
    <t>Miroševečka cesta, k.č. 3098/1 k.o. Granešina</t>
  </si>
  <si>
    <t>vodni doprinos</t>
  </si>
  <si>
    <t>Miroševečka cesta, kod kbr. 176</t>
  </si>
  <si>
    <r>
      <t xml:space="preserve">k.č. 1262 k.o. Granešina Nova - </t>
    </r>
    <r>
      <rPr>
        <i/>
        <sz val="11"/>
        <color theme="1"/>
        <rFont val="Arial Narrow"/>
        <family val="2"/>
        <charset val="238"/>
      </rPr>
      <t>Glibočec</t>
    </r>
  </si>
  <si>
    <t>Ruščenica 19, Dječji vrtić Kolibri</t>
  </si>
  <si>
    <t>postavljanje dva stalka za bicikle</t>
  </si>
  <si>
    <t>Klin - Krotovica</t>
  </si>
  <si>
    <t>Treće Poljanice, Park Zlate Bartl</t>
  </si>
  <si>
    <t>uređivanje košarkaškog igrališta</t>
  </si>
  <si>
    <t>Pete Poljanice, kod kbr. 14</t>
  </si>
  <si>
    <t>Prve Poljanice, kod kbr. 8</t>
  </si>
  <si>
    <t>popločenje</t>
  </si>
  <si>
    <t>postavljanje sportske opreme</t>
  </si>
  <si>
    <t>Kravarska ulica</t>
  </si>
  <si>
    <t>uređivanje 450 m kolnika</t>
  </si>
  <si>
    <t>Ulica Vile Velebita, 8 - 8a</t>
  </si>
  <si>
    <t>Ulica Vile Velebita, 1h</t>
  </si>
  <si>
    <t>Ulica Vile Velebita, 1k</t>
  </si>
  <si>
    <t>Lovrakova ulica, kod kbr. 19</t>
  </si>
  <si>
    <t>Ulica Milovana Gavazzija 23</t>
  </si>
  <si>
    <t>Ulica Gjure Prejca 4, Nogometni klub Studentski grad</t>
  </si>
  <si>
    <t>postavljanje fasade</t>
  </si>
  <si>
    <t>Ulica Josipa Stadlera</t>
  </si>
  <si>
    <t>Ulica Josipa Stadlera, II. faza</t>
  </si>
  <si>
    <t>uređivanje 500 m kolnika</t>
  </si>
  <si>
    <t>uređivanje 230 m kolnika</t>
  </si>
  <si>
    <t>Klin - Trnovčica, k.č. 2801 k.o. Dubrava, sportsko igralište</t>
  </si>
  <si>
    <t>Trnovčica, kod kbr. 2a</t>
  </si>
  <si>
    <t xml:space="preserve">postavljanje ograde </t>
  </si>
  <si>
    <r>
      <t xml:space="preserve">Ulica Josipa Stadlera, </t>
    </r>
    <r>
      <rPr>
        <i/>
        <sz val="11"/>
        <color theme="1"/>
        <rFont val="Arial Narrow"/>
        <family val="2"/>
        <charset val="238"/>
      </rPr>
      <t xml:space="preserve">Park poginulih dragovoljaca Trnovčice </t>
    </r>
  </si>
  <si>
    <t>k.č. 6610 k.o. Granešina Nova</t>
  </si>
  <si>
    <t>Orehovečki brijeg, kod kbr. 62</t>
  </si>
  <si>
    <t>sanacija dimnjaka - objekti mjesne samouprave</t>
  </si>
  <si>
    <t>Drugi javni objekti i pivršine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</si>
</sst>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sz val="11"/>
      <color indexed="8"/>
      <name val="Arial Narrow"/>
      <family val="2"/>
      <charset val="238"/>
    </font>
    <font>
      <i/>
      <sz val="11"/>
      <color theme="1"/>
      <name val="Arial Narrow"/>
      <family val="2"/>
      <charset val="238"/>
    </font>
    <font>
      <b/>
      <sz val="11"/>
      <color theme="0"/>
      <name val="Arial Narrow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6396FD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vertical="center" wrapText="1"/>
    </xf>
    <xf numFmtId="4" fontId="2" fillId="0" borderId="1" xfId="0" applyNumberFormat="1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center" vertical="center"/>
    </xf>
    <xf numFmtId="0" fontId="1" fillId="0" borderId="0" xfId="0" applyFont="1"/>
    <xf numFmtId="0" fontId="2" fillId="0" borderId="5" xfId="0" applyFont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left" vertical="top" wrapText="1"/>
    </xf>
    <xf numFmtId="4" fontId="2" fillId="0" borderId="1" xfId="0" applyNumberFormat="1" applyFont="1" applyBorder="1" applyAlignment="1">
      <alignment horizontal="right" wrapText="1"/>
    </xf>
    <xf numFmtId="49" fontId="2" fillId="0" borderId="1" xfId="0" applyNumberFormat="1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49" fontId="2" fillId="0" borderId="1" xfId="0" applyNumberFormat="1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right" wrapText="1"/>
    </xf>
    <xf numFmtId="4" fontId="2" fillId="0" borderId="1" xfId="0" applyNumberFormat="1" applyFont="1" applyBorder="1" applyAlignment="1">
      <alignment horizontal="right" vertical="center"/>
    </xf>
    <xf numFmtId="3" fontId="2" fillId="0" borderId="1" xfId="0" applyNumberFormat="1" applyFont="1" applyFill="1" applyBorder="1" applyAlignment="1">
      <alignment horizontal="right" wrapText="1"/>
    </xf>
    <xf numFmtId="0" fontId="2" fillId="0" borderId="1" xfId="0" applyFont="1" applyBorder="1" applyAlignment="1">
      <alignment vertical="top" wrapText="1"/>
    </xf>
    <xf numFmtId="4" fontId="2" fillId="0" borderId="1" xfId="0" applyNumberFormat="1" applyFont="1" applyBorder="1" applyAlignment="1">
      <alignment horizontal="right"/>
    </xf>
    <xf numFmtId="4" fontId="2" fillId="0" borderId="1" xfId="0" applyNumberFormat="1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vertical="top" wrapText="1"/>
    </xf>
    <xf numFmtId="4" fontId="2" fillId="0" borderId="1" xfId="0" applyNumberFormat="1" applyFont="1" applyBorder="1" applyAlignment="1">
      <alignment horizontal="right" vertical="center" wrapText="1"/>
    </xf>
    <xf numFmtId="0" fontId="2" fillId="0" borderId="6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vertical="center"/>
    </xf>
    <xf numFmtId="4" fontId="2" fillId="0" borderId="1" xfId="0" applyNumberFormat="1" applyFont="1" applyBorder="1"/>
    <xf numFmtId="49" fontId="2" fillId="0" borderId="2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vertical="center" wrapText="1"/>
    </xf>
    <xf numFmtId="0" fontId="1" fillId="0" borderId="0" xfId="0" applyFont="1" applyAlignment="1">
      <alignment horizontal="left"/>
    </xf>
    <xf numFmtId="0" fontId="3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vertical="center" wrapText="1"/>
    </xf>
    <xf numFmtId="4" fontId="6" fillId="2" borderId="1" xfId="0" applyNumberFormat="1" applyFont="1" applyFill="1" applyBorder="1" applyAlignment="1">
      <alignment horizontal="right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85"/>
  <sheetViews>
    <sheetView tabSelected="1" zoomScaleNormal="100" workbookViewId="0">
      <selection activeCell="C188" sqref="C188"/>
    </sheetView>
  </sheetViews>
  <sheetFormatPr defaultRowHeight="15" x14ac:dyDescent="0.25"/>
  <cols>
    <col min="1" max="1" width="23.28515625" customWidth="1"/>
    <col min="2" max="2" width="26.140625" customWidth="1"/>
    <col min="3" max="3" width="35.5703125" customWidth="1"/>
    <col min="4" max="4" width="13.7109375" customWidth="1"/>
  </cols>
  <sheetData>
    <row r="1" spans="1:4" ht="16.5" x14ac:dyDescent="0.25">
      <c r="A1" s="34" t="s">
        <v>0</v>
      </c>
      <c r="B1" s="34"/>
      <c r="C1" s="1"/>
      <c r="D1" s="1"/>
    </row>
    <row r="2" spans="1:4" ht="16.5" x14ac:dyDescent="0.25">
      <c r="A2" s="1"/>
      <c r="B2" s="1"/>
      <c r="C2" s="1"/>
      <c r="D2" s="1"/>
    </row>
    <row r="3" spans="1:4" ht="16.5" x14ac:dyDescent="0.25">
      <c r="A3" s="35" t="s">
        <v>46</v>
      </c>
      <c r="B3" s="35"/>
      <c r="C3" s="35"/>
      <c r="D3" s="2"/>
    </row>
    <row r="4" spans="1:4" ht="16.5" x14ac:dyDescent="0.25">
      <c r="A4" s="1"/>
      <c r="B4" s="1"/>
      <c r="C4" s="1"/>
      <c r="D4" s="1"/>
    </row>
    <row r="5" spans="1:4" ht="33" x14ac:dyDescent="0.25">
      <c r="A5" s="42" t="s">
        <v>1</v>
      </c>
      <c r="B5" s="42" t="s">
        <v>2</v>
      </c>
      <c r="C5" s="42" t="s">
        <v>3</v>
      </c>
      <c r="D5" s="42" t="s">
        <v>4</v>
      </c>
    </row>
    <row r="6" spans="1:4" ht="32.25" customHeight="1" x14ac:dyDescent="0.3">
      <c r="A6" s="3" t="s">
        <v>6</v>
      </c>
      <c r="B6" s="12" t="s">
        <v>47</v>
      </c>
      <c r="C6" s="6" t="s">
        <v>48</v>
      </c>
      <c r="D6" s="13">
        <v>33000</v>
      </c>
    </row>
    <row r="7" spans="1:4" ht="16.5" x14ac:dyDescent="0.25">
      <c r="A7" s="43" t="s">
        <v>7</v>
      </c>
      <c r="B7" s="44"/>
      <c r="C7" s="45"/>
      <c r="D7" s="46">
        <f>SUM(D6:D6)</f>
        <v>33000</v>
      </c>
    </row>
    <row r="8" spans="1:4" ht="16.5" x14ac:dyDescent="0.25">
      <c r="A8" s="1"/>
      <c r="B8" s="1"/>
      <c r="C8" s="1"/>
      <c r="D8" s="1"/>
    </row>
    <row r="9" spans="1:4" ht="16.5" x14ac:dyDescent="0.25">
      <c r="A9" s="1"/>
      <c r="B9" s="1"/>
      <c r="C9" s="1"/>
      <c r="D9" s="1"/>
    </row>
    <row r="10" spans="1:4" ht="16.5" x14ac:dyDescent="0.25">
      <c r="A10" s="5" t="s">
        <v>8</v>
      </c>
      <c r="B10" s="1"/>
      <c r="C10" s="1"/>
      <c r="D10" s="1"/>
    </row>
    <row r="11" spans="1:4" ht="16.5" x14ac:dyDescent="0.25">
      <c r="A11" s="1"/>
      <c r="B11" s="1"/>
      <c r="C11" s="1"/>
      <c r="D11" s="1"/>
    </row>
    <row r="12" spans="1:4" ht="16.5" x14ac:dyDescent="0.25">
      <c r="A12" s="35" t="s">
        <v>46</v>
      </c>
      <c r="B12" s="35"/>
      <c r="C12" s="35"/>
      <c r="D12" s="2"/>
    </row>
    <row r="13" spans="1:4" ht="16.5" x14ac:dyDescent="0.25">
      <c r="A13" s="1"/>
      <c r="B13" s="1"/>
      <c r="C13" s="1"/>
      <c r="D13" s="1"/>
    </row>
    <row r="14" spans="1:4" ht="33" x14ac:dyDescent="0.25">
      <c r="A14" s="42" t="s">
        <v>1</v>
      </c>
      <c r="B14" s="42" t="s">
        <v>2</v>
      </c>
      <c r="C14" s="42" t="s">
        <v>3</v>
      </c>
      <c r="D14" s="42" t="s">
        <v>4</v>
      </c>
    </row>
    <row r="15" spans="1:4" ht="33" x14ac:dyDescent="0.3">
      <c r="A15" s="36" t="s">
        <v>10</v>
      </c>
      <c r="B15" s="15" t="s">
        <v>13</v>
      </c>
      <c r="C15" s="3" t="s">
        <v>49</v>
      </c>
      <c r="D15" s="13">
        <v>216000</v>
      </c>
    </row>
    <row r="16" spans="1:4" ht="15" customHeight="1" x14ac:dyDescent="0.3">
      <c r="A16" s="37"/>
      <c r="B16" s="15" t="s">
        <v>11</v>
      </c>
      <c r="C16" s="3" t="s">
        <v>20</v>
      </c>
      <c r="D16" s="13">
        <v>3000</v>
      </c>
    </row>
    <row r="17" spans="1:4" ht="16.5" customHeight="1" x14ac:dyDescent="0.3">
      <c r="A17" s="38"/>
      <c r="B17" s="15" t="s">
        <v>50</v>
      </c>
      <c r="C17" s="3" t="s">
        <v>51</v>
      </c>
      <c r="D17" s="18">
        <v>4500</v>
      </c>
    </row>
    <row r="18" spans="1:4" ht="33.75" customHeight="1" x14ac:dyDescent="0.25">
      <c r="A18" s="36" t="s">
        <v>14</v>
      </c>
      <c r="B18" s="14" t="s">
        <v>16</v>
      </c>
      <c r="C18" s="3" t="s">
        <v>53</v>
      </c>
      <c r="D18" s="30">
        <v>47000</v>
      </c>
    </row>
    <row r="19" spans="1:4" ht="49.5" x14ac:dyDescent="0.25">
      <c r="A19" s="37"/>
      <c r="B19" s="12" t="s">
        <v>52</v>
      </c>
      <c r="C19" s="6" t="s">
        <v>54</v>
      </c>
      <c r="D19" s="19">
        <v>88000</v>
      </c>
    </row>
    <row r="20" spans="1:4" ht="16.5" customHeight="1" x14ac:dyDescent="0.3">
      <c r="A20" s="38"/>
      <c r="B20" s="14" t="s">
        <v>16</v>
      </c>
      <c r="C20" s="17" t="s">
        <v>55</v>
      </c>
      <c r="D20" s="31">
        <v>306112.5</v>
      </c>
    </row>
    <row r="21" spans="1:4" ht="16.5" x14ac:dyDescent="0.3">
      <c r="A21" s="37"/>
      <c r="B21" s="12" t="s">
        <v>56</v>
      </c>
      <c r="C21" s="6" t="s">
        <v>57</v>
      </c>
      <c r="D21" s="20">
        <v>200000</v>
      </c>
    </row>
    <row r="22" spans="1:4" ht="49.5" x14ac:dyDescent="0.25">
      <c r="A22" s="37"/>
      <c r="B22" s="16" t="s">
        <v>58</v>
      </c>
      <c r="C22" s="6" t="s">
        <v>59</v>
      </c>
      <c r="D22" s="8">
        <v>13333.33</v>
      </c>
    </row>
    <row r="23" spans="1:4" ht="16.5" x14ac:dyDescent="0.25">
      <c r="A23" s="43" t="s">
        <v>7</v>
      </c>
      <c r="B23" s="44"/>
      <c r="C23" s="45"/>
      <c r="D23" s="46">
        <f>SUM(D15:D22)</f>
        <v>877945.83</v>
      </c>
    </row>
    <row r="24" spans="1:4" ht="16.5" x14ac:dyDescent="0.25">
      <c r="A24" s="1"/>
      <c r="B24" s="1"/>
      <c r="C24" s="1"/>
      <c r="D24" s="1"/>
    </row>
    <row r="25" spans="1:4" ht="16.5" x14ac:dyDescent="0.25">
      <c r="A25" s="1"/>
      <c r="B25" s="1"/>
      <c r="C25" s="1"/>
      <c r="D25" s="1"/>
    </row>
    <row r="26" spans="1:4" ht="16.5" x14ac:dyDescent="0.25">
      <c r="A26" s="5" t="s">
        <v>17</v>
      </c>
      <c r="B26" s="1"/>
      <c r="C26" s="1"/>
      <c r="D26" s="1"/>
    </row>
    <row r="27" spans="1:4" ht="16.5" x14ac:dyDescent="0.25">
      <c r="A27" s="1"/>
      <c r="B27" s="1"/>
      <c r="C27" s="1"/>
      <c r="D27" s="1"/>
    </row>
    <row r="28" spans="1:4" ht="16.5" x14ac:dyDescent="0.25">
      <c r="A28" s="35" t="s">
        <v>46</v>
      </c>
      <c r="B28" s="35"/>
      <c r="C28" s="35"/>
      <c r="D28" s="2"/>
    </row>
    <row r="29" spans="1:4" ht="16.5" x14ac:dyDescent="0.25">
      <c r="A29" s="1"/>
      <c r="B29" s="1"/>
      <c r="C29" s="1"/>
      <c r="D29" s="1"/>
    </row>
    <row r="30" spans="1:4" ht="33" x14ac:dyDescent="0.25">
      <c r="A30" s="42" t="s">
        <v>1</v>
      </c>
      <c r="B30" s="42" t="s">
        <v>2</v>
      </c>
      <c r="C30" s="42" t="s">
        <v>3</v>
      </c>
      <c r="D30" s="42" t="s">
        <v>4</v>
      </c>
    </row>
    <row r="31" spans="1:4" ht="32.25" customHeight="1" x14ac:dyDescent="0.3">
      <c r="A31" s="11" t="s">
        <v>6</v>
      </c>
      <c r="B31" s="12" t="s">
        <v>18</v>
      </c>
      <c r="C31" s="4" t="s">
        <v>60</v>
      </c>
      <c r="D31" s="22">
        <v>71000</v>
      </c>
    </row>
    <row r="32" spans="1:4" ht="15" customHeight="1" x14ac:dyDescent="0.3">
      <c r="A32" s="11" t="s">
        <v>9</v>
      </c>
      <c r="B32" s="21" t="s">
        <v>19</v>
      </c>
      <c r="C32" s="3" t="s">
        <v>61</v>
      </c>
      <c r="D32" s="23">
        <v>20000</v>
      </c>
    </row>
    <row r="33" spans="1:4" ht="15" customHeight="1" x14ac:dyDescent="0.3">
      <c r="A33" s="11" t="s">
        <v>10</v>
      </c>
      <c r="B33" s="15" t="s">
        <v>21</v>
      </c>
      <c r="C33" s="3" t="s">
        <v>20</v>
      </c>
      <c r="D33" s="13">
        <v>7000</v>
      </c>
    </row>
    <row r="34" spans="1:4" ht="16.5" x14ac:dyDescent="0.25">
      <c r="A34" s="43" t="s">
        <v>7</v>
      </c>
      <c r="B34" s="44"/>
      <c r="C34" s="45"/>
      <c r="D34" s="46">
        <f>SUM(D31:D33)</f>
        <v>98000</v>
      </c>
    </row>
    <row r="35" spans="1:4" ht="16.5" x14ac:dyDescent="0.25">
      <c r="A35" s="1"/>
      <c r="B35" s="1"/>
      <c r="C35" s="1"/>
      <c r="D35" s="1"/>
    </row>
    <row r="36" spans="1:4" ht="16.5" x14ac:dyDescent="0.25">
      <c r="A36" s="1"/>
      <c r="B36" s="1"/>
      <c r="C36" s="1"/>
      <c r="D36" s="1"/>
    </row>
    <row r="37" spans="1:4" ht="16.5" x14ac:dyDescent="0.25">
      <c r="A37" s="5" t="s">
        <v>23</v>
      </c>
      <c r="B37" s="1"/>
      <c r="C37" s="1"/>
      <c r="D37" s="1"/>
    </row>
    <row r="38" spans="1:4" ht="16.5" x14ac:dyDescent="0.25">
      <c r="A38" s="1"/>
      <c r="B38" s="1"/>
      <c r="C38" s="1"/>
      <c r="D38" s="1"/>
    </row>
    <row r="39" spans="1:4" ht="16.5" x14ac:dyDescent="0.25">
      <c r="A39" s="35" t="s">
        <v>46</v>
      </c>
      <c r="B39" s="35"/>
      <c r="C39" s="35"/>
      <c r="D39" s="2"/>
    </row>
    <row r="40" spans="1:4" ht="16.5" x14ac:dyDescent="0.25">
      <c r="A40" s="1"/>
      <c r="B40" s="1"/>
      <c r="C40" s="1"/>
      <c r="D40" s="1"/>
    </row>
    <row r="41" spans="1:4" ht="33" x14ac:dyDescent="0.25">
      <c r="A41" s="42" t="s">
        <v>1</v>
      </c>
      <c r="B41" s="42" t="s">
        <v>2</v>
      </c>
      <c r="C41" s="42" t="s">
        <v>3</v>
      </c>
      <c r="D41" s="42" t="s">
        <v>4</v>
      </c>
    </row>
    <row r="42" spans="1:4" ht="16.5" x14ac:dyDescent="0.3">
      <c r="A42" s="36" t="s">
        <v>10</v>
      </c>
      <c r="B42" s="15" t="s">
        <v>62</v>
      </c>
      <c r="C42" s="3" t="s">
        <v>26</v>
      </c>
      <c r="D42" s="13">
        <v>74000</v>
      </c>
    </row>
    <row r="43" spans="1:4" ht="16.5" x14ac:dyDescent="0.3">
      <c r="A43" s="37"/>
      <c r="B43" s="15" t="s">
        <v>63</v>
      </c>
      <c r="C43" s="3" t="s">
        <v>12</v>
      </c>
      <c r="D43" s="13">
        <v>29000</v>
      </c>
    </row>
    <row r="44" spans="1:4" ht="33" x14ac:dyDescent="0.3">
      <c r="A44" s="37"/>
      <c r="B44" s="15" t="s">
        <v>64</v>
      </c>
      <c r="C44" s="24" t="s">
        <v>12</v>
      </c>
      <c r="D44" s="13">
        <v>351000</v>
      </c>
    </row>
    <row r="45" spans="1:4" ht="33" customHeight="1" x14ac:dyDescent="0.3">
      <c r="A45" s="40" t="s">
        <v>15</v>
      </c>
      <c r="B45" s="15" t="s">
        <v>66</v>
      </c>
      <c r="C45" s="24" t="s">
        <v>65</v>
      </c>
      <c r="D45" s="13">
        <v>25000</v>
      </c>
    </row>
    <row r="46" spans="1:4" ht="35.25" customHeight="1" x14ac:dyDescent="0.25">
      <c r="A46" s="41"/>
      <c r="B46" s="16" t="s">
        <v>58</v>
      </c>
      <c r="C46" s="6" t="s">
        <v>59</v>
      </c>
      <c r="D46" s="7">
        <v>13333.33</v>
      </c>
    </row>
    <row r="47" spans="1:4" ht="16.5" x14ac:dyDescent="0.25">
      <c r="A47" s="43" t="s">
        <v>7</v>
      </c>
      <c r="B47" s="44"/>
      <c r="C47" s="45"/>
      <c r="D47" s="46">
        <f>SUM(D42:D46)</f>
        <v>492333.33</v>
      </c>
    </row>
    <row r="48" spans="1:4" ht="16.5" x14ac:dyDescent="0.25">
      <c r="A48" s="1"/>
      <c r="B48" s="1"/>
      <c r="C48" s="1"/>
      <c r="D48" s="1"/>
    </row>
    <row r="49" spans="1:4" ht="16.5" x14ac:dyDescent="0.25">
      <c r="A49" s="1"/>
      <c r="B49" s="1"/>
      <c r="C49" s="1"/>
      <c r="D49" s="1"/>
    </row>
    <row r="50" spans="1:4" ht="16.5" x14ac:dyDescent="0.25">
      <c r="A50" s="39" t="s">
        <v>28</v>
      </c>
      <c r="B50" s="39"/>
      <c r="C50" s="1"/>
      <c r="D50" s="1"/>
    </row>
    <row r="51" spans="1:4" ht="16.5" x14ac:dyDescent="0.25">
      <c r="A51" s="1"/>
      <c r="B51" s="1"/>
      <c r="C51" s="1"/>
      <c r="D51" s="1"/>
    </row>
    <row r="52" spans="1:4" ht="16.5" x14ac:dyDescent="0.25">
      <c r="A52" s="35" t="s">
        <v>46</v>
      </c>
      <c r="B52" s="35"/>
      <c r="C52" s="35"/>
      <c r="D52" s="2"/>
    </row>
    <row r="53" spans="1:4" ht="16.5" x14ac:dyDescent="0.25">
      <c r="A53" s="1"/>
      <c r="B53" s="1"/>
      <c r="C53" s="1"/>
      <c r="D53" s="1"/>
    </row>
    <row r="54" spans="1:4" ht="33" x14ac:dyDescent="0.25">
      <c r="A54" s="42" t="s">
        <v>1</v>
      </c>
      <c r="B54" s="42" t="s">
        <v>2</v>
      </c>
      <c r="C54" s="42" t="s">
        <v>3</v>
      </c>
      <c r="D54" s="42" t="s">
        <v>4</v>
      </c>
    </row>
    <row r="55" spans="1:4" ht="16.5" x14ac:dyDescent="0.3">
      <c r="A55" s="36" t="s">
        <v>9</v>
      </c>
      <c r="B55" s="15" t="s">
        <v>67</v>
      </c>
      <c r="C55" s="3" t="s">
        <v>69</v>
      </c>
      <c r="D55" s="13">
        <v>152000</v>
      </c>
    </row>
    <row r="56" spans="1:4" ht="33" x14ac:dyDescent="0.3">
      <c r="A56" s="38"/>
      <c r="B56" s="15" t="s">
        <v>68</v>
      </c>
      <c r="C56" s="3" t="s">
        <v>24</v>
      </c>
      <c r="D56" s="23">
        <f>240086.98*1.25+126156</f>
        <v>426264.72500000003</v>
      </c>
    </row>
    <row r="57" spans="1:4" ht="49.5" x14ac:dyDescent="0.3">
      <c r="A57" s="36" t="s">
        <v>10</v>
      </c>
      <c r="B57" s="15" t="s">
        <v>70</v>
      </c>
      <c r="C57" s="25" t="s">
        <v>72</v>
      </c>
      <c r="D57" s="22">
        <v>40000</v>
      </c>
    </row>
    <row r="58" spans="1:4" ht="33" x14ac:dyDescent="0.3">
      <c r="A58" s="38"/>
      <c r="B58" s="15" t="s">
        <v>71</v>
      </c>
      <c r="C58" s="25" t="s">
        <v>12</v>
      </c>
      <c r="D58" s="22">
        <v>55000</v>
      </c>
    </row>
    <row r="59" spans="1:4" ht="49.5" x14ac:dyDescent="0.25">
      <c r="A59" s="3" t="s">
        <v>15</v>
      </c>
      <c r="B59" s="16" t="s">
        <v>58</v>
      </c>
      <c r="C59" s="6" t="s">
        <v>59</v>
      </c>
      <c r="D59" s="8">
        <v>13333.33</v>
      </c>
    </row>
    <row r="60" spans="1:4" ht="16.5" x14ac:dyDescent="0.25">
      <c r="A60" s="43" t="s">
        <v>7</v>
      </c>
      <c r="B60" s="44"/>
      <c r="C60" s="45"/>
      <c r="D60" s="46">
        <f>SUM(D55:D59)</f>
        <v>686598.05500000005</v>
      </c>
    </row>
    <row r="61" spans="1:4" ht="16.5" x14ac:dyDescent="0.25">
      <c r="A61" s="1"/>
      <c r="B61" s="1"/>
      <c r="C61" s="1"/>
      <c r="D61" s="1"/>
    </row>
    <row r="62" spans="1:4" ht="16.5" x14ac:dyDescent="0.25">
      <c r="A62" s="1"/>
      <c r="B62" s="1"/>
      <c r="C62" s="1"/>
      <c r="D62" s="1"/>
    </row>
    <row r="63" spans="1:4" ht="16.5" x14ac:dyDescent="0.25">
      <c r="A63" s="39" t="s">
        <v>29</v>
      </c>
      <c r="B63" s="39"/>
      <c r="C63" s="1"/>
      <c r="D63" s="1"/>
    </row>
    <row r="64" spans="1:4" ht="16.5" x14ac:dyDescent="0.25">
      <c r="A64" s="1"/>
      <c r="B64" s="1"/>
      <c r="C64" s="1"/>
      <c r="D64" s="1"/>
    </row>
    <row r="65" spans="1:4" ht="16.5" x14ac:dyDescent="0.25">
      <c r="A65" s="35" t="s">
        <v>46</v>
      </c>
      <c r="B65" s="35"/>
      <c r="C65" s="35"/>
      <c r="D65" s="2"/>
    </row>
    <row r="66" spans="1:4" ht="16.5" x14ac:dyDescent="0.25">
      <c r="A66" s="1"/>
      <c r="B66" s="1"/>
      <c r="C66" s="1"/>
      <c r="D66" s="1"/>
    </row>
    <row r="67" spans="1:4" ht="33" x14ac:dyDescent="0.25">
      <c r="A67" s="42" t="s">
        <v>1</v>
      </c>
      <c r="B67" s="42" t="s">
        <v>2</v>
      </c>
      <c r="C67" s="42" t="s">
        <v>3</v>
      </c>
      <c r="D67" s="42" t="s">
        <v>4</v>
      </c>
    </row>
    <row r="68" spans="1:4" ht="16.5" x14ac:dyDescent="0.3">
      <c r="A68" s="36" t="s">
        <v>9</v>
      </c>
      <c r="B68" s="27" t="s">
        <v>73</v>
      </c>
      <c r="C68" s="6" t="s">
        <v>75</v>
      </c>
      <c r="D68" s="13">
        <v>162000</v>
      </c>
    </row>
    <row r="69" spans="1:4" ht="16.5" x14ac:dyDescent="0.3">
      <c r="A69" s="37"/>
      <c r="B69" s="21" t="s">
        <v>74</v>
      </c>
      <c r="C69" s="3" t="s">
        <v>69</v>
      </c>
      <c r="D69" s="13">
        <v>234000</v>
      </c>
    </row>
    <row r="70" spans="1:4" ht="49.5" x14ac:dyDescent="0.3">
      <c r="A70" s="36" t="s">
        <v>10</v>
      </c>
      <c r="B70" s="15" t="s">
        <v>76</v>
      </c>
      <c r="C70" s="3" t="s">
        <v>72</v>
      </c>
      <c r="D70" s="13">
        <v>64000</v>
      </c>
    </row>
    <row r="71" spans="1:4" ht="33" x14ac:dyDescent="0.3">
      <c r="A71" s="37"/>
      <c r="B71" s="15" t="s">
        <v>77</v>
      </c>
      <c r="C71" s="3" t="s">
        <v>20</v>
      </c>
      <c r="D71" s="13">
        <v>13000</v>
      </c>
    </row>
    <row r="72" spans="1:4" ht="33" x14ac:dyDescent="0.3">
      <c r="A72" s="38"/>
      <c r="B72" s="15" t="s">
        <v>78</v>
      </c>
      <c r="C72" s="3" t="s">
        <v>20</v>
      </c>
      <c r="D72" s="13">
        <v>30000</v>
      </c>
    </row>
    <row r="73" spans="1:4" ht="16.5" x14ac:dyDescent="0.25">
      <c r="A73" s="43" t="s">
        <v>7</v>
      </c>
      <c r="B73" s="44"/>
      <c r="C73" s="45"/>
      <c r="D73" s="46">
        <f>SUM(D68:D72)</f>
        <v>503000</v>
      </c>
    </row>
    <row r="74" spans="1:4" ht="16.5" x14ac:dyDescent="0.25">
      <c r="A74" s="1"/>
      <c r="B74" s="1"/>
      <c r="C74" s="1"/>
      <c r="D74" s="1"/>
    </row>
    <row r="75" spans="1:4" ht="16.5" x14ac:dyDescent="0.25">
      <c r="A75" s="1"/>
      <c r="B75" s="1"/>
      <c r="C75" s="1"/>
      <c r="D75" s="1"/>
    </row>
    <row r="76" spans="1:4" ht="16.5" x14ac:dyDescent="0.25">
      <c r="A76" s="5" t="s">
        <v>30</v>
      </c>
      <c r="B76" s="1"/>
      <c r="C76" s="1"/>
      <c r="D76" s="1"/>
    </row>
    <row r="77" spans="1:4" ht="16.5" x14ac:dyDescent="0.25">
      <c r="A77" s="1"/>
      <c r="B77" s="1"/>
      <c r="C77" s="1"/>
      <c r="D77" s="1"/>
    </row>
    <row r="78" spans="1:4" ht="16.5" x14ac:dyDescent="0.25">
      <c r="A78" s="35" t="s">
        <v>46</v>
      </c>
      <c r="B78" s="35"/>
      <c r="C78" s="35"/>
      <c r="D78" s="2"/>
    </row>
    <row r="79" spans="1:4" ht="16.5" x14ac:dyDescent="0.25">
      <c r="A79" s="1"/>
      <c r="B79" s="1"/>
      <c r="C79" s="1"/>
      <c r="D79" s="1"/>
    </row>
    <row r="80" spans="1:4" ht="33" x14ac:dyDescent="0.25">
      <c r="A80" s="42" t="s">
        <v>1</v>
      </c>
      <c r="B80" s="42" t="s">
        <v>2</v>
      </c>
      <c r="C80" s="42" t="s">
        <v>3</v>
      </c>
      <c r="D80" s="42" t="s">
        <v>4</v>
      </c>
    </row>
    <row r="81" spans="1:4" ht="32.25" customHeight="1" x14ac:dyDescent="0.3">
      <c r="A81" s="11" t="s">
        <v>9</v>
      </c>
      <c r="B81" s="15" t="s">
        <v>79</v>
      </c>
      <c r="C81" s="3" t="s">
        <v>80</v>
      </c>
      <c r="D81" s="13">
        <v>964000</v>
      </c>
    </row>
    <row r="82" spans="1:4" ht="33" x14ac:dyDescent="0.3">
      <c r="A82" s="11" t="s">
        <v>10</v>
      </c>
      <c r="B82" s="15" t="s">
        <v>81</v>
      </c>
      <c r="C82" s="3" t="s">
        <v>20</v>
      </c>
      <c r="D82" s="13">
        <v>222000</v>
      </c>
    </row>
    <row r="83" spans="1:4" ht="16.5" x14ac:dyDescent="0.25">
      <c r="A83" s="43" t="s">
        <v>7</v>
      </c>
      <c r="B83" s="44"/>
      <c r="C83" s="45"/>
      <c r="D83" s="46">
        <f>SUM(D81:D82)</f>
        <v>1186000</v>
      </c>
    </row>
    <row r="84" spans="1:4" ht="16.5" x14ac:dyDescent="0.25">
      <c r="A84" s="1"/>
      <c r="B84" s="1"/>
      <c r="C84" s="1"/>
      <c r="D84" s="1"/>
    </row>
    <row r="85" spans="1:4" ht="16.5" x14ac:dyDescent="0.25">
      <c r="A85" s="1"/>
      <c r="B85" s="1"/>
      <c r="C85" s="1"/>
      <c r="D85" s="1"/>
    </row>
    <row r="86" spans="1:4" ht="16.5" x14ac:dyDescent="0.25">
      <c r="A86" s="39" t="s">
        <v>31</v>
      </c>
      <c r="B86" s="39"/>
      <c r="C86" s="1"/>
      <c r="D86" s="1"/>
    </row>
    <row r="87" spans="1:4" ht="16.5" x14ac:dyDescent="0.25">
      <c r="A87" s="1"/>
      <c r="B87" s="1"/>
      <c r="C87" s="1"/>
      <c r="D87" s="1"/>
    </row>
    <row r="88" spans="1:4" ht="16.5" x14ac:dyDescent="0.25">
      <c r="A88" s="35" t="s">
        <v>46</v>
      </c>
      <c r="B88" s="35"/>
      <c r="C88" s="35"/>
      <c r="D88" s="2"/>
    </row>
    <row r="89" spans="1:4" ht="16.5" x14ac:dyDescent="0.25">
      <c r="A89" s="1"/>
      <c r="B89" s="1"/>
      <c r="C89" s="1"/>
      <c r="D89" s="1"/>
    </row>
    <row r="90" spans="1:4" ht="33" x14ac:dyDescent="0.25">
      <c r="A90" s="42" t="s">
        <v>1</v>
      </c>
      <c r="B90" s="42" t="s">
        <v>2</v>
      </c>
      <c r="C90" s="42" t="s">
        <v>3</v>
      </c>
      <c r="D90" s="42" t="s">
        <v>4</v>
      </c>
    </row>
    <row r="91" spans="1:4" ht="15" customHeight="1" x14ac:dyDescent="0.3">
      <c r="A91" s="11" t="s">
        <v>10</v>
      </c>
      <c r="B91" s="15" t="s">
        <v>82</v>
      </c>
      <c r="C91" s="3" t="s">
        <v>12</v>
      </c>
      <c r="D91" s="13">
        <v>2696.25</v>
      </c>
    </row>
    <row r="92" spans="1:4" ht="33" x14ac:dyDescent="0.25">
      <c r="A92" s="3" t="s">
        <v>14</v>
      </c>
      <c r="B92" s="12" t="s">
        <v>83</v>
      </c>
      <c r="C92" s="6" t="s">
        <v>84</v>
      </c>
      <c r="D92" s="19">
        <v>65000</v>
      </c>
    </row>
    <row r="93" spans="1:4" ht="16.5" x14ac:dyDescent="0.25">
      <c r="A93" s="43" t="s">
        <v>7</v>
      </c>
      <c r="B93" s="44"/>
      <c r="C93" s="45"/>
      <c r="D93" s="46">
        <f>SUM(D91:D92)</f>
        <v>67696.25</v>
      </c>
    </row>
    <row r="94" spans="1:4" ht="16.5" x14ac:dyDescent="0.25">
      <c r="A94" s="1"/>
      <c r="B94" s="1"/>
      <c r="C94" s="1"/>
      <c r="D94" s="1"/>
    </row>
    <row r="95" spans="1:4" ht="16.5" x14ac:dyDescent="0.25">
      <c r="A95" s="1"/>
      <c r="B95" s="1"/>
      <c r="C95" s="1"/>
      <c r="D95" s="1"/>
    </row>
    <row r="96" spans="1:4" ht="16.5" x14ac:dyDescent="0.25">
      <c r="A96" s="5" t="s">
        <v>32</v>
      </c>
      <c r="B96" s="1"/>
      <c r="C96" s="1"/>
      <c r="D96" s="1"/>
    </row>
    <row r="97" spans="1:4" ht="16.5" x14ac:dyDescent="0.25">
      <c r="A97" s="1"/>
      <c r="B97" s="1"/>
      <c r="C97" s="1"/>
      <c r="D97" s="1"/>
    </row>
    <row r="98" spans="1:4" ht="16.5" x14ac:dyDescent="0.25">
      <c r="A98" s="35" t="s">
        <v>46</v>
      </c>
      <c r="B98" s="35"/>
      <c r="C98" s="35"/>
      <c r="D98" s="2"/>
    </row>
    <row r="99" spans="1:4" ht="16.5" x14ac:dyDescent="0.25">
      <c r="A99" s="1"/>
      <c r="B99" s="1"/>
      <c r="C99" s="1"/>
      <c r="D99" s="1"/>
    </row>
    <row r="100" spans="1:4" ht="33" x14ac:dyDescent="0.25">
      <c r="A100" s="42" t="s">
        <v>1</v>
      </c>
      <c r="B100" s="42" t="s">
        <v>2</v>
      </c>
      <c r="C100" s="42" t="s">
        <v>3</v>
      </c>
      <c r="D100" s="42" t="s">
        <v>4</v>
      </c>
    </row>
    <row r="101" spans="1:4" ht="33" x14ac:dyDescent="0.3">
      <c r="A101" s="11" t="s">
        <v>15</v>
      </c>
      <c r="B101" s="15" t="s">
        <v>85</v>
      </c>
      <c r="C101" s="3" t="s">
        <v>86</v>
      </c>
      <c r="D101" s="13">
        <v>209000</v>
      </c>
    </row>
    <row r="102" spans="1:4" ht="16.5" x14ac:dyDescent="0.25">
      <c r="A102" s="43" t="s">
        <v>7</v>
      </c>
      <c r="B102" s="44"/>
      <c r="C102" s="45"/>
      <c r="D102" s="46">
        <f>SUM(D101:D101)</f>
        <v>209000</v>
      </c>
    </row>
    <row r="103" spans="1:4" ht="16.5" x14ac:dyDescent="0.25">
      <c r="A103" s="1"/>
      <c r="B103" s="1"/>
      <c r="C103" s="1"/>
      <c r="D103" s="1"/>
    </row>
    <row r="104" spans="1:4" ht="16.5" x14ac:dyDescent="0.25">
      <c r="A104" s="1"/>
      <c r="B104" s="1"/>
      <c r="C104" s="1"/>
      <c r="D104" s="1"/>
    </row>
    <row r="105" spans="1:4" ht="16.5" x14ac:dyDescent="0.25">
      <c r="A105" s="5" t="s">
        <v>33</v>
      </c>
      <c r="B105" s="1"/>
      <c r="C105" s="1"/>
      <c r="D105" s="1"/>
    </row>
    <row r="106" spans="1:4" ht="16.5" x14ac:dyDescent="0.25">
      <c r="A106" s="1"/>
      <c r="B106" s="1"/>
      <c r="C106" s="1"/>
      <c r="D106" s="1"/>
    </row>
    <row r="107" spans="1:4" ht="16.5" x14ac:dyDescent="0.25">
      <c r="A107" s="35" t="s">
        <v>46</v>
      </c>
      <c r="B107" s="35"/>
      <c r="C107" s="35"/>
      <c r="D107" s="2"/>
    </row>
    <row r="108" spans="1:4" ht="16.5" x14ac:dyDescent="0.25">
      <c r="A108" s="1"/>
      <c r="B108" s="1"/>
      <c r="C108" s="1"/>
      <c r="D108" s="1"/>
    </row>
    <row r="109" spans="1:4" ht="33" x14ac:dyDescent="0.25">
      <c r="A109" s="42" t="s">
        <v>1</v>
      </c>
      <c r="B109" s="42" t="s">
        <v>2</v>
      </c>
      <c r="C109" s="42" t="s">
        <v>3</v>
      </c>
      <c r="D109" s="42" t="s">
        <v>4</v>
      </c>
    </row>
    <row r="110" spans="1:4" ht="33" x14ac:dyDescent="0.3">
      <c r="A110" s="11" t="s">
        <v>5</v>
      </c>
      <c r="B110" s="26" t="s">
        <v>87</v>
      </c>
      <c r="C110" s="3" t="s">
        <v>88</v>
      </c>
      <c r="D110" s="13">
        <v>300</v>
      </c>
    </row>
    <row r="111" spans="1:4" ht="33" x14ac:dyDescent="0.3">
      <c r="A111" s="11" t="s">
        <v>9</v>
      </c>
      <c r="B111" s="15" t="s">
        <v>89</v>
      </c>
      <c r="C111" s="3" t="s">
        <v>24</v>
      </c>
      <c r="D111" s="23">
        <v>45000</v>
      </c>
    </row>
    <row r="112" spans="1:4" ht="33" x14ac:dyDescent="0.3">
      <c r="A112" s="11" t="s">
        <v>10</v>
      </c>
      <c r="B112" s="15" t="s">
        <v>90</v>
      </c>
      <c r="C112" s="3" t="s">
        <v>20</v>
      </c>
      <c r="D112" s="13">
        <v>325000</v>
      </c>
    </row>
    <row r="113" spans="1:4" ht="16.5" x14ac:dyDescent="0.25">
      <c r="A113" s="43" t="s">
        <v>7</v>
      </c>
      <c r="B113" s="44"/>
      <c r="C113" s="45"/>
      <c r="D113" s="46">
        <f>SUM(D110:D112)</f>
        <v>370300</v>
      </c>
    </row>
    <row r="114" spans="1:4" ht="16.5" x14ac:dyDescent="0.25">
      <c r="A114" s="1"/>
      <c r="B114" s="1"/>
      <c r="C114" s="1"/>
      <c r="D114" s="1"/>
    </row>
    <row r="115" spans="1:4" ht="16.5" x14ac:dyDescent="0.25">
      <c r="A115" s="1"/>
      <c r="B115" s="1"/>
      <c r="C115" s="1"/>
      <c r="D115" s="1"/>
    </row>
    <row r="116" spans="1:4" ht="16.5" x14ac:dyDescent="0.25">
      <c r="A116" s="5" t="s">
        <v>34</v>
      </c>
      <c r="B116" s="1"/>
      <c r="C116" s="1"/>
      <c r="D116" s="1"/>
    </row>
    <row r="117" spans="1:4" ht="16.5" x14ac:dyDescent="0.25">
      <c r="A117" s="1"/>
      <c r="B117" s="1"/>
      <c r="C117" s="1"/>
      <c r="D117" s="1"/>
    </row>
    <row r="118" spans="1:4" ht="16.5" x14ac:dyDescent="0.25">
      <c r="A118" s="35" t="s">
        <v>46</v>
      </c>
      <c r="B118" s="35"/>
      <c r="C118" s="35"/>
      <c r="D118" s="2"/>
    </row>
    <row r="119" spans="1:4" ht="16.5" x14ac:dyDescent="0.25">
      <c r="A119" s="1"/>
      <c r="B119" s="1"/>
      <c r="C119" s="1"/>
      <c r="D119" s="1"/>
    </row>
    <row r="120" spans="1:4" ht="33" x14ac:dyDescent="0.25">
      <c r="A120" s="42" t="s">
        <v>1</v>
      </c>
      <c r="B120" s="42" t="s">
        <v>2</v>
      </c>
      <c r="C120" s="42" t="s">
        <v>3</v>
      </c>
      <c r="D120" s="42" t="s">
        <v>4</v>
      </c>
    </row>
    <row r="121" spans="1:4" ht="15" customHeight="1" x14ac:dyDescent="0.3">
      <c r="A121" s="11" t="s">
        <v>10</v>
      </c>
      <c r="B121" s="16" t="s">
        <v>35</v>
      </c>
      <c r="C121" s="3" t="s">
        <v>20</v>
      </c>
      <c r="D121" s="13">
        <v>60000</v>
      </c>
    </row>
    <row r="122" spans="1:4" ht="16.5" x14ac:dyDescent="0.25">
      <c r="A122" s="43" t="s">
        <v>7</v>
      </c>
      <c r="B122" s="44"/>
      <c r="C122" s="45"/>
      <c r="D122" s="46">
        <f>SUM(D121:D121)</f>
        <v>60000</v>
      </c>
    </row>
    <row r="123" spans="1:4" ht="16.5" x14ac:dyDescent="0.25">
      <c r="A123" s="1"/>
      <c r="B123" s="1"/>
      <c r="C123" s="1"/>
      <c r="D123" s="1"/>
    </row>
    <row r="124" spans="1:4" ht="16.5" x14ac:dyDescent="0.25">
      <c r="A124" s="1"/>
      <c r="B124" s="1"/>
      <c r="C124" s="1"/>
      <c r="D124" s="1"/>
    </row>
    <row r="125" spans="1:4" ht="16.5" x14ac:dyDescent="0.25">
      <c r="A125" s="5" t="s">
        <v>36</v>
      </c>
      <c r="B125" s="1"/>
      <c r="C125" s="1"/>
      <c r="D125" s="1"/>
    </row>
    <row r="126" spans="1:4" ht="16.5" x14ac:dyDescent="0.25">
      <c r="A126" s="1"/>
      <c r="B126" s="1"/>
      <c r="C126" s="1"/>
      <c r="D126" s="1"/>
    </row>
    <row r="127" spans="1:4" ht="16.5" x14ac:dyDescent="0.25">
      <c r="A127" s="35" t="s">
        <v>46</v>
      </c>
      <c r="B127" s="35"/>
      <c r="C127" s="35"/>
      <c r="D127" s="2"/>
    </row>
    <row r="128" spans="1:4" ht="16.5" x14ac:dyDescent="0.25">
      <c r="A128" s="1"/>
      <c r="B128" s="1"/>
      <c r="C128" s="1"/>
      <c r="D128" s="1"/>
    </row>
    <row r="129" spans="1:4" ht="33" x14ac:dyDescent="0.25">
      <c r="A129" s="42" t="s">
        <v>1</v>
      </c>
      <c r="B129" s="42" t="s">
        <v>2</v>
      </c>
      <c r="C129" s="42" t="s">
        <v>3</v>
      </c>
      <c r="D129" s="42" t="s">
        <v>4</v>
      </c>
    </row>
    <row r="130" spans="1:4" ht="33" x14ac:dyDescent="0.3">
      <c r="A130" s="3" t="s">
        <v>10</v>
      </c>
      <c r="B130" s="16" t="s">
        <v>91</v>
      </c>
      <c r="C130" s="6" t="s">
        <v>92</v>
      </c>
      <c r="D130" s="13">
        <v>5000</v>
      </c>
    </row>
    <row r="131" spans="1:4" ht="16.5" x14ac:dyDescent="0.25">
      <c r="A131" s="43" t="s">
        <v>7</v>
      </c>
      <c r="B131" s="44"/>
      <c r="C131" s="45"/>
      <c r="D131" s="46">
        <f>SUM(D130:D130)</f>
        <v>5000</v>
      </c>
    </row>
    <row r="132" spans="1:4" ht="16.5" x14ac:dyDescent="0.25">
      <c r="A132" s="1"/>
      <c r="B132" s="1"/>
      <c r="C132" s="1"/>
      <c r="D132" s="1"/>
    </row>
    <row r="133" spans="1:4" ht="16.5" x14ac:dyDescent="0.25">
      <c r="A133" s="1"/>
      <c r="B133" s="1"/>
      <c r="C133" s="1"/>
      <c r="D133" s="1"/>
    </row>
    <row r="134" spans="1:4" ht="16.5" x14ac:dyDescent="0.25">
      <c r="A134" s="5" t="s">
        <v>37</v>
      </c>
      <c r="B134" s="1"/>
      <c r="C134" s="1"/>
      <c r="D134" s="1"/>
    </row>
    <row r="135" spans="1:4" ht="16.5" x14ac:dyDescent="0.25">
      <c r="A135" s="1"/>
      <c r="B135" s="1"/>
      <c r="C135" s="1"/>
      <c r="D135" s="1"/>
    </row>
    <row r="136" spans="1:4" ht="16.5" x14ac:dyDescent="0.25">
      <c r="A136" s="35" t="s">
        <v>46</v>
      </c>
      <c r="B136" s="35"/>
      <c r="C136" s="35"/>
      <c r="D136" s="2"/>
    </row>
    <row r="137" spans="1:4" ht="16.5" x14ac:dyDescent="0.25">
      <c r="A137" s="1"/>
      <c r="B137" s="1"/>
      <c r="C137" s="1"/>
      <c r="D137" s="1"/>
    </row>
    <row r="138" spans="1:4" ht="33" x14ac:dyDescent="0.25">
      <c r="A138" s="42" t="s">
        <v>1</v>
      </c>
      <c r="B138" s="42" t="s">
        <v>2</v>
      </c>
      <c r="C138" s="42" t="s">
        <v>3</v>
      </c>
      <c r="D138" s="42" t="s">
        <v>4</v>
      </c>
    </row>
    <row r="139" spans="1:4" ht="16.5" x14ac:dyDescent="0.3">
      <c r="A139" s="36" t="s">
        <v>9</v>
      </c>
      <c r="B139" s="16" t="s">
        <v>93</v>
      </c>
      <c r="C139" s="6" t="s">
        <v>24</v>
      </c>
      <c r="D139" s="13">
        <v>326000</v>
      </c>
    </row>
    <row r="140" spans="1:4" ht="33" x14ac:dyDescent="0.3">
      <c r="A140" s="38"/>
      <c r="B140" s="16" t="s">
        <v>94</v>
      </c>
      <c r="C140" s="6" t="s">
        <v>95</v>
      </c>
      <c r="D140" s="13">
        <v>132000</v>
      </c>
    </row>
    <row r="141" spans="1:4" ht="16.5" x14ac:dyDescent="0.3">
      <c r="A141" s="36" t="s">
        <v>10</v>
      </c>
      <c r="B141" s="16" t="s">
        <v>96</v>
      </c>
      <c r="C141" s="3" t="s">
        <v>12</v>
      </c>
      <c r="D141" s="13">
        <v>201000</v>
      </c>
    </row>
    <row r="142" spans="1:4" ht="16.5" x14ac:dyDescent="0.25">
      <c r="A142" s="37"/>
      <c r="B142" s="15" t="s">
        <v>38</v>
      </c>
      <c r="C142" s="3" t="s">
        <v>20</v>
      </c>
      <c r="D142" s="28">
        <v>118000</v>
      </c>
    </row>
    <row r="143" spans="1:4" ht="16.5" x14ac:dyDescent="0.25">
      <c r="A143" s="37"/>
      <c r="B143" s="15" t="s">
        <v>97</v>
      </c>
      <c r="C143" s="3" t="s">
        <v>98</v>
      </c>
      <c r="D143" s="28">
        <v>57000</v>
      </c>
    </row>
    <row r="144" spans="1:4" ht="33" x14ac:dyDescent="0.25">
      <c r="A144" s="38"/>
      <c r="B144" s="16" t="s">
        <v>94</v>
      </c>
      <c r="C144" s="6" t="s">
        <v>99</v>
      </c>
      <c r="D144" s="28">
        <v>4000</v>
      </c>
    </row>
    <row r="145" spans="1:4" ht="33" x14ac:dyDescent="0.3">
      <c r="A145" s="3" t="s">
        <v>14</v>
      </c>
      <c r="B145" s="14" t="s">
        <v>38</v>
      </c>
      <c r="C145" s="17" t="s">
        <v>25</v>
      </c>
      <c r="D145" s="31">
        <v>49396.33</v>
      </c>
    </row>
    <row r="146" spans="1:4" ht="16.5" x14ac:dyDescent="0.25">
      <c r="A146" s="43" t="s">
        <v>7</v>
      </c>
      <c r="B146" s="44"/>
      <c r="C146" s="45"/>
      <c r="D146" s="46">
        <f>SUM(D139:D145)</f>
        <v>887396.33</v>
      </c>
    </row>
    <row r="147" spans="1:4" ht="16.5" x14ac:dyDescent="0.25">
      <c r="A147" s="1"/>
      <c r="B147" s="1"/>
      <c r="C147" s="1"/>
      <c r="D147" s="1"/>
    </row>
    <row r="148" spans="1:4" ht="16.5" x14ac:dyDescent="0.25">
      <c r="A148" s="1"/>
      <c r="B148" s="1"/>
      <c r="C148" s="1"/>
      <c r="D148" s="1"/>
    </row>
    <row r="149" spans="1:4" ht="16.5" x14ac:dyDescent="0.25">
      <c r="A149" s="39" t="s">
        <v>39</v>
      </c>
      <c r="B149" s="39"/>
      <c r="C149" s="1"/>
      <c r="D149" s="1"/>
    </row>
    <row r="150" spans="1:4" ht="16.5" x14ac:dyDescent="0.25">
      <c r="A150" s="1"/>
      <c r="B150" s="1"/>
      <c r="C150" s="1"/>
      <c r="D150" s="1"/>
    </row>
    <row r="151" spans="1:4" ht="16.5" x14ac:dyDescent="0.25">
      <c r="A151" s="35" t="s">
        <v>46</v>
      </c>
      <c r="B151" s="35"/>
      <c r="C151" s="35"/>
      <c r="D151" s="2"/>
    </row>
    <row r="152" spans="1:4" ht="16.5" x14ac:dyDescent="0.25">
      <c r="A152" s="1"/>
      <c r="B152" s="1"/>
      <c r="C152" s="1"/>
      <c r="D152" s="1"/>
    </row>
    <row r="153" spans="1:4" ht="33" x14ac:dyDescent="0.25">
      <c r="A153" s="42" t="s">
        <v>1</v>
      </c>
      <c r="B153" s="42" t="s">
        <v>2</v>
      </c>
      <c r="C153" s="42" t="s">
        <v>3</v>
      </c>
      <c r="D153" s="42" t="s">
        <v>4</v>
      </c>
    </row>
    <row r="154" spans="1:4" ht="15" customHeight="1" x14ac:dyDescent="0.3">
      <c r="A154" s="11" t="s">
        <v>9</v>
      </c>
      <c r="B154" s="16" t="s">
        <v>100</v>
      </c>
      <c r="C154" s="6" t="s">
        <v>101</v>
      </c>
      <c r="D154" s="13">
        <v>195000</v>
      </c>
    </row>
    <row r="155" spans="1:4" ht="16.5" x14ac:dyDescent="0.3">
      <c r="A155" s="36" t="s">
        <v>10</v>
      </c>
      <c r="B155" s="16" t="s">
        <v>102</v>
      </c>
      <c r="C155" s="3" t="s">
        <v>98</v>
      </c>
      <c r="D155" s="13">
        <v>71000</v>
      </c>
    </row>
    <row r="156" spans="1:4" ht="16.5" x14ac:dyDescent="0.3">
      <c r="A156" s="37"/>
      <c r="B156" s="16" t="s">
        <v>103</v>
      </c>
      <c r="C156" s="3" t="s">
        <v>98</v>
      </c>
      <c r="D156" s="13">
        <v>76000</v>
      </c>
    </row>
    <row r="157" spans="1:4" ht="16.5" x14ac:dyDescent="0.3">
      <c r="A157" s="37"/>
      <c r="B157" s="16" t="s">
        <v>104</v>
      </c>
      <c r="C157" s="3" t="s">
        <v>98</v>
      </c>
      <c r="D157" s="13">
        <v>40000</v>
      </c>
    </row>
    <row r="158" spans="1:4" ht="16.5" x14ac:dyDescent="0.3">
      <c r="A158" s="37"/>
      <c r="B158" s="16" t="s">
        <v>105</v>
      </c>
      <c r="C158" s="3" t="s">
        <v>12</v>
      </c>
      <c r="D158" s="13">
        <v>190000</v>
      </c>
    </row>
    <row r="159" spans="1:4" ht="16.5" x14ac:dyDescent="0.3">
      <c r="A159" s="37"/>
      <c r="B159" s="16" t="s">
        <v>106</v>
      </c>
      <c r="C159" s="3" t="s">
        <v>20</v>
      </c>
      <c r="D159" s="13">
        <v>30000</v>
      </c>
    </row>
    <row r="160" spans="1:4" ht="49.5" x14ac:dyDescent="0.3">
      <c r="A160" s="36" t="s">
        <v>15</v>
      </c>
      <c r="B160" s="15" t="s">
        <v>107</v>
      </c>
      <c r="C160" s="3" t="s">
        <v>108</v>
      </c>
      <c r="D160" s="13">
        <v>157000</v>
      </c>
    </row>
    <row r="161" spans="1:4" ht="16.5" x14ac:dyDescent="0.3">
      <c r="A161" s="37"/>
      <c r="B161" s="15" t="s">
        <v>27</v>
      </c>
      <c r="C161" s="3" t="s">
        <v>40</v>
      </c>
      <c r="D161" s="13">
        <v>75000</v>
      </c>
    </row>
    <row r="162" spans="1:4" ht="16.5" x14ac:dyDescent="0.25">
      <c r="A162" s="43" t="s">
        <v>7</v>
      </c>
      <c r="B162" s="44"/>
      <c r="C162" s="45"/>
      <c r="D162" s="46">
        <f>SUM(D154:D161)</f>
        <v>834000</v>
      </c>
    </row>
    <row r="163" spans="1:4" ht="16.5" x14ac:dyDescent="0.25">
      <c r="A163" s="1"/>
      <c r="B163" s="1"/>
      <c r="C163" s="1"/>
      <c r="D163" s="1"/>
    </row>
    <row r="164" spans="1:4" ht="16.5" x14ac:dyDescent="0.25">
      <c r="A164" s="1"/>
      <c r="B164" s="1"/>
      <c r="C164" s="1"/>
      <c r="D164" s="1"/>
    </row>
    <row r="165" spans="1:4" ht="16.5" x14ac:dyDescent="0.25">
      <c r="A165" s="5" t="s">
        <v>41</v>
      </c>
      <c r="B165" s="1"/>
      <c r="C165" s="1"/>
      <c r="D165" s="1"/>
    </row>
    <row r="166" spans="1:4" ht="16.5" x14ac:dyDescent="0.25">
      <c r="A166" s="1"/>
      <c r="B166" s="1"/>
      <c r="C166" s="1"/>
      <c r="D166" s="1"/>
    </row>
    <row r="167" spans="1:4" ht="16.5" x14ac:dyDescent="0.25">
      <c r="A167" s="35" t="s">
        <v>46</v>
      </c>
      <c r="B167" s="35"/>
      <c r="C167" s="35"/>
      <c r="D167" s="2"/>
    </row>
    <row r="168" spans="1:4" ht="16.5" x14ac:dyDescent="0.25">
      <c r="A168" s="1"/>
      <c r="B168" s="1"/>
      <c r="C168" s="1"/>
      <c r="D168" s="1"/>
    </row>
    <row r="169" spans="1:4" ht="33" x14ac:dyDescent="0.25">
      <c r="A169" s="42" t="s">
        <v>1</v>
      </c>
      <c r="B169" s="42" t="s">
        <v>2</v>
      </c>
      <c r="C169" s="42" t="s">
        <v>3</v>
      </c>
      <c r="D169" s="42" t="s">
        <v>4</v>
      </c>
    </row>
    <row r="170" spans="1:4" ht="16.5" x14ac:dyDescent="0.3">
      <c r="A170" s="36" t="s">
        <v>9</v>
      </c>
      <c r="B170" s="15" t="s">
        <v>109</v>
      </c>
      <c r="C170" s="3" t="s">
        <v>111</v>
      </c>
      <c r="D170" s="13">
        <v>885000</v>
      </c>
    </row>
    <row r="171" spans="1:4" ht="16.5" x14ac:dyDescent="0.3">
      <c r="A171" s="38"/>
      <c r="B171" s="16" t="s">
        <v>110</v>
      </c>
      <c r="C171" s="6" t="s">
        <v>112</v>
      </c>
      <c r="D171" s="13">
        <v>499000</v>
      </c>
    </row>
    <row r="172" spans="1:4" ht="33" x14ac:dyDescent="0.3">
      <c r="A172" s="36" t="s">
        <v>10</v>
      </c>
      <c r="B172" s="15" t="s">
        <v>113</v>
      </c>
      <c r="C172" s="3" t="s">
        <v>115</v>
      </c>
      <c r="D172" s="13">
        <v>139000</v>
      </c>
    </row>
    <row r="173" spans="1:4" ht="49.5" x14ac:dyDescent="0.3">
      <c r="A173" s="37"/>
      <c r="B173" s="15" t="s">
        <v>116</v>
      </c>
      <c r="C173" s="3" t="s">
        <v>20</v>
      </c>
      <c r="D173" s="13">
        <v>97000</v>
      </c>
    </row>
    <row r="174" spans="1:4" ht="16.5" x14ac:dyDescent="0.3">
      <c r="A174" s="38"/>
      <c r="B174" s="15" t="s">
        <v>114</v>
      </c>
      <c r="C174" s="3" t="s">
        <v>12</v>
      </c>
      <c r="D174" s="13">
        <v>30000</v>
      </c>
    </row>
    <row r="175" spans="1:4" ht="16.5" x14ac:dyDescent="0.25">
      <c r="A175" s="43" t="s">
        <v>7</v>
      </c>
      <c r="B175" s="44"/>
      <c r="C175" s="45"/>
      <c r="D175" s="46">
        <f>SUM(D170:D174)</f>
        <v>1650000</v>
      </c>
    </row>
    <row r="176" spans="1:4" ht="16.5" x14ac:dyDescent="0.25">
      <c r="A176" s="1"/>
      <c r="B176" s="1"/>
      <c r="C176" s="1"/>
      <c r="D176" s="1"/>
    </row>
    <row r="177" spans="1:4" ht="16.5" x14ac:dyDescent="0.25">
      <c r="A177" s="1"/>
      <c r="B177" s="1"/>
      <c r="C177" s="1"/>
      <c r="D177" s="1"/>
    </row>
    <row r="178" spans="1:4" ht="16.5" x14ac:dyDescent="0.25">
      <c r="A178" s="39" t="s">
        <v>42</v>
      </c>
      <c r="B178" s="39"/>
      <c r="C178" s="1"/>
      <c r="D178" s="1"/>
    </row>
    <row r="179" spans="1:4" ht="16.5" x14ac:dyDescent="0.25">
      <c r="A179" s="1"/>
      <c r="B179" s="1"/>
      <c r="C179" s="1"/>
      <c r="D179" s="1"/>
    </row>
    <row r="180" spans="1:4" ht="16.5" x14ac:dyDescent="0.25">
      <c r="A180" s="35" t="s">
        <v>46</v>
      </c>
      <c r="B180" s="35"/>
      <c r="C180" s="35"/>
      <c r="D180" s="2"/>
    </row>
    <row r="181" spans="1:4" ht="16.5" x14ac:dyDescent="0.25">
      <c r="A181" s="1"/>
      <c r="B181" s="1"/>
      <c r="C181" s="1"/>
      <c r="D181" s="1"/>
    </row>
    <row r="182" spans="1:4" ht="33" x14ac:dyDescent="0.25">
      <c r="A182" s="42" t="s">
        <v>1</v>
      </c>
      <c r="B182" s="42" t="s">
        <v>2</v>
      </c>
      <c r="C182" s="42" t="s">
        <v>3</v>
      </c>
      <c r="D182" s="42" t="s">
        <v>4</v>
      </c>
    </row>
    <row r="183" spans="1:4" ht="33" x14ac:dyDescent="0.3">
      <c r="A183" s="3" t="s">
        <v>9</v>
      </c>
      <c r="B183" s="16" t="s">
        <v>118</v>
      </c>
      <c r="C183" s="6" t="s">
        <v>22</v>
      </c>
      <c r="D183" s="13">
        <v>2600</v>
      </c>
    </row>
    <row r="184" spans="1:4" ht="16.5" x14ac:dyDescent="0.3">
      <c r="A184" s="3" t="s">
        <v>10</v>
      </c>
      <c r="B184" s="15" t="s">
        <v>117</v>
      </c>
      <c r="C184" s="3" t="s">
        <v>12</v>
      </c>
      <c r="D184" s="13">
        <v>631000</v>
      </c>
    </row>
    <row r="185" spans="1:4" ht="16.5" x14ac:dyDescent="0.25">
      <c r="A185" s="43" t="s">
        <v>7</v>
      </c>
      <c r="B185" s="44"/>
      <c r="C185" s="45"/>
      <c r="D185" s="46">
        <f>SUM(D183:D184)</f>
        <v>633600</v>
      </c>
    </row>
  </sheetData>
  <mergeCells count="53">
    <mergeCell ref="A45:A46"/>
    <mergeCell ref="A18:A20"/>
    <mergeCell ref="A155:A159"/>
    <mergeCell ref="A122:C122"/>
    <mergeCell ref="A127:C127"/>
    <mergeCell ref="A131:C131"/>
    <mergeCell ref="A136:C136"/>
    <mergeCell ref="A139:A140"/>
    <mergeCell ref="A146:C146"/>
    <mergeCell ref="A149:B149"/>
    <mergeCell ref="A151:C151"/>
    <mergeCell ref="A141:A144"/>
    <mergeCell ref="A102:C102"/>
    <mergeCell ref="A107:C107"/>
    <mergeCell ref="A113:C113"/>
    <mergeCell ref="A118:C118"/>
    <mergeCell ref="A178:B178"/>
    <mergeCell ref="A180:C180"/>
    <mergeCell ref="A185:C185"/>
    <mergeCell ref="A160:A161"/>
    <mergeCell ref="A162:C162"/>
    <mergeCell ref="A167:C167"/>
    <mergeCell ref="A170:A171"/>
    <mergeCell ref="A175:C175"/>
    <mergeCell ref="A172:A174"/>
    <mergeCell ref="A98:C98"/>
    <mergeCell ref="A78:C78"/>
    <mergeCell ref="A83:C83"/>
    <mergeCell ref="A86:B86"/>
    <mergeCell ref="A88:C88"/>
    <mergeCell ref="A93:C93"/>
    <mergeCell ref="A73:C73"/>
    <mergeCell ref="A47:C47"/>
    <mergeCell ref="A50:B50"/>
    <mergeCell ref="A52:C52"/>
    <mergeCell ref="A57:A58"/>
    <mergeCell ref="A60:C60"/>
    <mergeCell ref="A63:B63"/>
    <mergeCell ref="A65:C65"/>
    <mergeCell ref="A55:A56"/>
    <mergeCell ref="A70:A72"/>
    <mergeCell ref="A68:A69"/>
    <mergeCell ref="A42:A44"/>
    <mergeCell ref="A21:A22"/>
    <mergeCell ref="A23:C23"/>
    <mergeCell ref="A28:C28"/>
    <mergeCell ref="A34:C34"/>
    <mergeCell ref="A39:C39"/>
    <mergeCell ref="A1:B1"/>
    <mergeCell ref="A3:C3"/>
    <mergeCell ref="A7:C7"/>
    <mergeCell ref="A12:C12"/>
    <mergeCell ref="A15:A17"/>
  </mergeCells>
  <pageMargins left="0.7" right="0.7" top="0.75" bottom="0.75" header="0.3" footer="0.3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D12"/>
  <sheetViews>
    <sheetView workbookViewId="0">
      <selection activeCell="D12" activeCellId="1" sqref="A3:D3 A12:D12"/>
    </sheetView>
  </sheetViews>
  <sheetFormatPr defaultRowHeight="16.5" x14ac:dyDescent="0.25"/>
  <cols>
    <col min="1" max="1" width="23.28515625" style="1" customWidth="1"/>
    <col min="2" max="2" width="26.140625" style="1" customWidth="1"/>
    <col min="3" max="3" width="35.5703125" style="1" customWidth="1"/>
    <col min="4" max="4" width="13.7109375" style="1" customWidth="1"/>
  </cols>
  <sheetData>
    <row r="3" spans="1:4" ht="33" x14ac:dyDescent="0.25">
      <c r="A3" s="42" t="s">
        <v>1</v>
      </c>
      <c r="B3" s="42" t="s">
        <v>2</v>
      </c>
      <c r="C3" s="42" t="s">
        <v>3</v>
      </c>
      <c r="D3" s="42" t="s">
        <v>4</v>
      </c>
    </row>
    <row r="4" spans="1:4" x14ac:dyDescent="0.3">
      <c r="A4" s="3" t="s">
        <v>5</v>
      </c>
      <c r="B4" s="36" t="s">
        <v>45</v>
      </c>
      <c r="C4" s="4" t="s">
        <v>43</v>
      </c>
      <c r="D4" s="22">
        <v>10000</v>
      </c>
    </row>
    <row r="5" spans="1:4" x14ac:dyDescent="0.25">
      <c r="A5" s="3" t="s">
        <v>6</v>
      </c>
      <c r="B5" s="37"/>
      <c r="C5" s="4" t="s">
        <v>43</v>
      </c>
      <c r="D5" s="19">
        <v>8000</v>
      </c>
    </row>
    <row r="6" spans="1:4" ht="34.5" customHeight="1" x14ac:dyDescent="0.25">
      <c r="A6" s="29" t="s">
        <v>9</v>
      </c>
      <c r="B6" s="37"/>
      <c r="C6" s="9" t="s">
        <v>43</v>
      </c>
      <c r="D6" s="33">
        <v>58000</v>
      </c>
    </row>
    <row r="7" spans="1:4" x14ac:dyDescent="0.3">
      <c r="A7" s="3" t="s">
        <v>10</v>
      </c>
      <c r="B7" s="37"/>
      <c r="C7" s="4" t="s">
        <v>43</v>
      </c>
      <c r="D7" s="13">
        <v>80000</v>
      </c>
    </row>
    <row r="8" spans="1:4" ht="33" customHeight="1" x14ac:dyDescent="0.3">
      <c r="A8" s="36" t="s">
        <v>14</v>
      </c>
      <c r="B8" s="37"/>
      <c r="C8" s="32" t="s">
        <v>44</v>
      </c>
      <c r="D8" s="31">
        <v>11851</v>
      </c>
    </row>
    <row r="9" spans="1:4" ht="32.25" customHeight="1" x14ac:dyDescent="0.3">
      <c r="A9" s="37"/>
      <c r="B9" s="37"/>
      <c r="C9" s="4" t="s">
        <v>119</v>
      </c>
      <c r="D9" s="31">
        <v>98562.5</v>
      </c>
    </row>
    <row r="10" spans="1:4" x14ac:dyDescent="0.25">
      <c r="A10" s="38"/>
      <c r="B10" s="37"/>
      <c r="C10" s="17" t="s">
        <v>43</v>
      </c>
      <c r="D10" s="30">
        <v>10000</v>
      </c>
    </row>
    <row r="11" spans="1:4" ht="16.5" customHeight="1" x14ac:dyDescent="0.3">
      <c r="A11" s="29" t="s">
        <v>120</v>
      </c>
      <c r="B11" s="37"/>
      <c r="C11" s="9" t="s">
        <v>43</v>
      </c>
      <c r="D11" s="13">
        <v>20000</v>
      </c>
    </row>
    <row r="12" spans="1:4" s="10" customFormat="1" x14ac:dyDescent="0.25">
      <c r="A12" s="43" t="s">
        <v>7</v>
      </c>
      <c r="B12" s="44"/>
      <c r="C12" s="45"/>
      <c r="D12" s="47">
        <f>SUM(D4:D11)</f>
        <v>296413.5</v>
      </c>
    </row>
  </sheetData>
  <mergeCells count="3">
    <mergeCell ref="A12:C12"/>
    <mergeCell ref="B4:B11"/>
    <mergeCell ref="A8:A10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MKA u MO</vt:lpstr>
      <vt:lpstr>MKA za više MO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Ana-Marija Zadro</dc:creator>
  <cp:lastModifiedBy>Jasmina Tkalčić</cp:lastModifiedBy>
  <dcterms:created xsi:type="dcterms:W3CDTF">2021-03-22T09:25:55Z</dcterms:created>
  <dcterms:modified xsi:type="dcterms:W3CDTF">2022-04-12T06:50:01Z</dcterms:modified>
</cp:coreProperties>
</file>